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0"/>
  </bookViews>
  <sheets>
    <sheet name="Invulblad" sheetId="1" r:id="rId1"/>
    <sheet name="Normen" sheetId="2" r:id="rId2"/>
  </sheets>
  <definedNames/>
  <calcPr fullCalcOnLoad="1"/>
</workbook>
</file>

<file path=xl/sharedStrings.xml><?xml version="1.0" encoding="utf-8"?>
<sst xmlns="http://schemas.openxmlformats.org/spreadsheetml/2006/main" count="61" uniqueCount="38">
  <si>
    <t>Stemming is positief te beïnvloeden</t>
  </si>
  <si>
    <t>Toont initiatief</t>
  </si>
  <si>
    <t>Heeft voor een activiteit voldoende aan algemene uitleg</t>
  </si>
  <si>
    <t>Zoekt uitvluchten om niet te hoeven meedoen</t>
  </si>
  <si>
    <t>Heeft tijdens een activiteit extra aanmoediging nodig</t>
  </si>
  <si>
    <t>Heeft moeite met het nemen van beslissingen, ook bij kleine dingen</t>
  </si>
  <si>
    <t>Is somber of verdrietig</t>
  </si>
  <si>
    <t>Het werktempo is voldoende</t>
  </si>
  <si>
    <t>Voert opdrachten zelfstandig uit</t>
  </si>
  <si>
    <t>Is snel overstuur als kleine dingen fout gaan</t>
  </si>
  <si>
    <t>Reageert goed op humor</t>
  </si>
  <si>
    <t>Is geïrriteerd of ontevreden</t>
  </si>
  <si>
    <t>Geeft antwoorden die niets te maken hebben met de vraag</t>
  </si>
  <si>
    <t>Begrijpt wat je haar/hem duidelijk wil maken</t>
  </si>
  <si>
    <t>Ontloopt activiteiten</t>
  </si>
  <si>
    <t>Zegt zich 'dom' te voelen</t>
  </si>
  <si>
    <t>Laat blijken zichzelf niets waard te vinden</t>
  </si>
  <si>
    <t>Werkt mee wanneer dat gevraagd wordt</t>
  </si>
  <si>
    <t>Voert gevraagde bewegingen (gymnastiek) goed uit</t>
  </si>
  <si>
    <t>Vindt het ochtendprogramma plezierig</t>
  </si>
  <si>
    <t>Vindt het middagprogramma plezierig</t>
  </si>
  <si>
    <t>Item</t>
  </si>
  <si>
    <t>Vul in: j (ja), s (soms), n (nee)</t>
  </si>
  <si>
    <t>Antw</t>
  </si>
  <si>
    <t>s</t>
  </si>
  <si>
    <t>Datum:</t>
  </si>
  <si>
    <t>Naam:</t>
  </si>
  <si>
    <t>Motivatie</t>
  </si>
  <si>
    <t>Competentie</t>
  </si>
  <si>
    <t>Zelfvertrouwen</t>
  </si>
  <si>
    <t>Score</t>
  </si>
  <si>
    <t>Hoeveel % behaalde een hogere score?</t>
  </si>
  <si>
    <t>Deze gegevens zijn verzameld van 2007 tot 2012 bij 448 deelnemers aan pg-dagbehandeling</t>
  </si>
  <si>
    <t>Motivatie (0-20)</t>
  </si>
  <si>
    <t>Competentie (0-14)</t>
  </si>
  <si>
    <t>Zelfvertrouwen (0-8)</t>
  </si>
  <si>
    <r>
      <t>©</t>
    </r>
    <r>
      <rPr>
        <sz val="8"/>
        <rFont val="Arial"/>
        <family val="2"/>
      </rPr>
      <t xml:space="preserve"> Dr. H.F.A. Diesfeldt, 2013</t>
    </r>
  </si>
  <si>
    <t>© Dr. H.F.A. Diesfeldt, 2013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</si>
</sst>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[$-413]dddd\ d\ mmmm\ yyyy"/>
    <numFmt numFmtId="169" formatCode="0.0%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2" fillId="2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 horizontal="center"/>
    </xf>
    <xf numFmtId="14" fontId="2" fillId="2" borderId="0" xfId="0" applyNumberFormat="1" applyFont="1" applyFill="1" applyAlignment="1" applyProtection="1">
      <alignment horizontal="left"/>
      <protection locked="0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C4" sqref="C4"/>
    </sheetView>
  </sheetViews>
  <sheetFormatPr defaultColWidth="9.140625" defaultRowHeight="12.75"/>
  <cols>
    <col min="1" max="1" width="8.421875" style="1" bestFit="1" customWidth="1"/>
    <col min="2" max="2" width="69.57421875" style="1" bestFit="1" customWidth="1"/>
    <col min="3" max="3" width="6.8515625" style="1" bestFit="1" customWidth="1"/>
    <col min="4" max="4" width="11.00390625" style="2" bestFit="1" customWidth="1"/>
    <col min="5" max="5" width="15.28125" style="2" bestFit="1" customWidth="1"/>
    <col min="6" max="6" width="17.8515625" style="2" bestFit="1" customWidth="1"/>
    <col min="7" max="16384" width="9.140625" style="1" customWidth="1"/>
  </cols>
  <sheetData>
    <row r="1" spans="1:6" ht="15">
      <c r="A1" s="6" t="s">
        <v>26</v>
      </c>
      <c r="B1" s="7"/>
      <c r="C1" s="6"/>
      <c r="D1" s="8"/>
      <c r="E1" s="8"/>
      <c r="F1" s="8"/>
    </row>
    <row r="2" spans="1:6" ht="15">
      <c r="A2" s="6" t="s">
        <v>25</v>
      </c>
      <c r="B2" s="9"/>
      <c r="C2" s="6"/>
      <c r="D2" s="8"/>
      <c r="E2" s="8"/>
      <c r="F2" s="8"/>
    </row>
    <row r="3" spans="1:6" ht="15.75">
      <c r="A3" s="10" t="s">
        <v>21</v>
      </c>
      <c r="B3" s="10" t="s">
        <v>22</v>
      </c>
      <c r="C3" s="11" t="s">
        <v>23</v>
      </c>
      <c r="D3" s="11" t="s">
        <v>27</v>
      </c>
      <c r="E3" s="11" t="s">
        <v>28</v>
      </c>
      <c r="F3" s="11" t="s">
        <v>29</v>
      </c>
    </row>
    <row r="4" spans="1:6" ht="15">
      <c r="A4" s="12">
        <v>1</v>
      </c>
      <c r="B4" s="13" t="s">
        <v>19</v>
      </c>
      <c r="C4" s="14" t="s">
        <v>24</v>
      </c>
      <c r="D4" s="12">
        <f>IF(C4="j",2,IF(C4="n",0,1))</f>
        <v>1</v>
      </c>
      <c r="E4" s="12"/>
      <c r="F4" s="12"/>
    </row>
    <row r="5" spans="1:6" ht="15">
      <c r="A5" s="12">
        <v>2</v>
      </c>
      <c r="B5" s="13" t="s">
        <v>20</v>
      </c>
      <c r="C5" s="14" t="s">
        <v>24</v>
      </c>
      <c r="D5" s="12">
        <f>IF(C5="j",2,IF(C5="n",0,1))</f>
        <v>1</v>
      </c>
      <c r="E5" s="12"/>
      <c r="F5" s="12"/>
    </row>
    <row r="6" spans="1:6" ht="15">
      <c r="A6" s="12">
        <v>3</v>
      </c>
      <c r="B6" s="13" t="s">
        <v>0</v>
      </c>
      <c r="C6" s="14" t="s">
        <v>24</v>
      </c>
      <c r="D6" s="12">
        <f>IF(C6="j",2,IF(C6="n",0,1))</f>
        <v>1</v>
      </c>
      <c r="E6" s="12"/>
      <c r="F6" s="12"/>
    </row>
    <row r="7" spans="1:6" ht="15">
      <c r="A7" s="12">
        <v>4</v>
      </c>
      <c r="B7" s="13" t="s">
        <v>1</v>
      </c>
      <c r="C7" s="14" t="s">
        <v>24</v>
      </c>
      <c r="D7" s="12">
        <f>IF(C7="j",2,IF(C7="n",0,1))</f>
        <v>1</v>
      </c>
      <c r="E7" s="12"/>
      <c r="F7" s="12"/>
    </row>
    <row r="8" spans="1:6" ht="15">
      <c r="A8" s="12">
        <v>5</v>
      </c>
      <c r="B8" s="13" t="s">
        <v>2</v>
      </c>
      <c r="C8" s="14" t="s">
        <v>24</v>
      </c>
      <c r="D8" s="12"/>
      <c r="E8" s="12">
        <f>IF(C8="j",2,IF(C8="n",0,1))</f>
        <v>1</v>
      </c>
      <c r="F8" s="12"/>
    </row>
    <row r="9" spans="1:6" ht="15">
      <c r="A9" s="12">
        <v>6</v>
      </c>
      <c r="B9" s="13" t="s">
        <v>3</v>
      </c>
      <c r="C9" s="14" t="s">
        <v>24</v>
      </c>
      <c r="D9" s="12">
        <f>IF(C9="j",0,IF(C9="n",2,1))</f>
        <v>1</v>
      </c>
      <c r="E9" s="12"/>
      <c r="F9" s="12"/>
    </row>
    <row r="10" spans="1:6" ht="15">
      <c r="A10" s="12">
        <v>7</v>
      </c>
      <c r="B10" s="13" t="s">
        <v>4</v>
      </c>
      <c r="C10" s="14" t="s">
        <v>24</v>
      </c>
      <c r="D10" s="12">
        <f>IF(C10="j",0,IF(C10="n",2,1))</f>
        <v>1</v>
      </c>
      <c r="E10" s="12"/>
      <c r="F10" s="12"/>
    </row>
    <row r="11" spans="1:6" ht="15">
      <c r="A11" s="12">
        <v>8</v>
      </c>
      <c r="B11" s="13" t="s">
        <v>5</v>
      </c>
      <c r="C11" s="14" t="s">
        <v>24</v>
      </c>
      <c r="D11" s="12"/>
      <c r="E11" s="12">
        <f>IF(C11="j",0,IF(C11="n",2,1))</f>
        <v>1</v>
      </c>
      <c r="F11" s="12"/>
    </row>
    <row r="12" spans="1:6" ht="15">
      <c r="A12" s="12">
        <v>9</v>
      </c>
      <c r="B12" s="13" t="s">
        <v>6</v>
      </c>
      <c r="C12" s="14" t="s">
        <v>24</v>
      </c>
      <c r="D12" s="12"/>
      <c r="E12" s="12"/>
      <c r="F12" s="12">
        <f>IF(C12="j",0,IF(C12="n",2,1))</f>
        <v>1</v>
      </c>
    </row>
    <row r="13" spans="1:6" ht="15">
      <c r="A13" s="12">
        <v>10</v>
      </c>
      <c r="B13" s="13" t="s">
        <v>7</v>
      </c>
      <c r="C13" s="14" t="s">
        <v>24</v>
      </c>
      <c r="D13" s="12"/>
      <c r="E13" s="12">
        <f>IF(C13="j",2,IF(C13="n",0,1))</f>
        <v>1</v>
      </c>
      <c r="F13" s="12"/>
    </row>
    <row r="14" spans="1:6" ht="15">
      <c r="A14" s="12">
        <v>11</v>
      </c>
      <c r="B14" s="13" t="s">
        <v>8</v>
      </c>
      <c r="C14" s="14" t="s">
        <v>24</v>
      </c>
      <c r="D14" s="12"/>
      <c r="E14" s="12">
        <f>IF(C14="j",2,IF(C14="n",0,1))</f>
        <v>1</v>
      </c>
      <c r="F14" s="12"/>
    </row>
    <row r="15" spans="1:6" ht="15">
      <c r="A15" s="12">
        <v>12</v>
      </c>
      <c r="B15" s="13" t="s">
        <v>9</v>
      </c>
      <c r="C15" s="14" t="s">
        <v>24</v>
      </c>
      <c r="D15" s="12"/>
      <c r="E15" s="12"/>
      <c r="F15" s="12">
        <f>IF(C15="j",0,IF(C15="n",2,1))</f>
        <v>1</v>
      </c>
    </row>
    <row r="16" spans="1:6" ht="15">
      <c r="A16" s="12">
        <v>13</v>
      </c>
      <c r="B16" s="13" t="s">
        <v>10</v>
      </c>
      <c r="C16" s="14" t="s">
        <v>24</v>
      </c>
      <c r="D16" s="12">
        <f>IF(C16="j",2,IF(C16="n",0,1))</f>
        <v>1</v>
      </c>
      <c r="E16" s="12"/>
      <c r="F16" s="12"/>
    </row>
    <row r="17" spans="1:6" ht="15">
      <c r="A17" s="12">
        <v>14</v>
      </c>
      <c r="B17" s="13" t="s">
        <v>11</v>
      </c>
      <c r="C17" s="14" t="s">
        <v>24</v>
      </c>
      <c r="D17" s="12">
        <f>IF(C17="j",0,IF(C17="n",2,1))</f>
        <v>1</v>
      </c>
      <c r="E17" s="12"/>
      <c r="F17" s="12"/>
    </row>
    <row r="18" spans="1:6" ht="15">
      <c r="A18" s="12">
        <v>15</v>
      </c>
      <c r="B18" s="13" t="s">
        <v>12</v>
      </c>
      <c r="C18" s="14" t="s">
        <v>24</v>
      </c>
      <c r="D18" s="12"/>
      <c r="E18" s="12">
        <f>IF(C18="j",0,IF(C18="n",2,1))</f>
        <v>1</v>
      </c>
      <c r="F18" s="12"/>
    </row>
    <row r="19" spans="1:6" ht="15">
      <c r="A19" s="12">
        <v>16</v>
      </c>
      <c r="B19" s="13" t="s">
        <v>13</v>
      </c>
      <c r="C19" s="14" t="s">
        <v>24</v>
      </c>
      <c r="D19" s="12"/>
      <c r="E19" s="12">
        <f>IF(C19="j",2,IF(C19="n",0,1))</f>
        <v>1</v>
      </c>
      <c r="F19" s="12"/>
    </row>
    <row r="20" spans="1:6" ht="15">
      <c r="A20" s="12">
        <v>17</v>
      </c>
      <c r="B20" s="13" t="s">
        <v>14</v>
      </c>
      <c r="C20" s="14" t="s">
        <v>24</v>
      </c>
      <c r="D20" s="12">
        <f>IF(C20="j",0,IF(C20="n",2,1))</f>
        <v>1</v>
      </c>
      <c r="E20" s="12"/>
      <c r="F20" s="12"/>
    </row>
    <row r="21" spans="1:6" ht="15">
      <c r="A21" s="12">
        <v>18</v>
      </c>
      <c r="B21" s="13" t="s">
        <v>15</v>
      </c>
      <c r="C21" s="14" t="s">
        <v>24</v>
      </c>
      <c r="D21" s="12"/>
      <c r="E21" s="12"/>
      <c r="F21" s="12">
        <f>IF(C21="j",0,IF(C21="n",2,1))</f>
        <v>1</v>
      </c>
    </row>
    <row r="22" spans="1:6" ht="15">
      <c r="A22" s="12">
        <v>19</v>
      </c>
      <c r="B22" s="13" t="s">
        <v>16</v>
      </c>
      <c r="C22" s="14" t="s">
        <v>24</v>
      </c>
      <c r="D22" s="12"/>
      <c r="E22" s="12"/>
      <c r="F22" s="12">
        <f>IF(C22="j",0,IF(C22="n",2,1))</f>
        <v>1</v>
      </c>
    </row>
    <row r="23" spans="1:6" ht="15">
      <c r="A23" s="12">
        <v>20</v>
      </c>
      <c r="B23" s="13" t="s">
        <v>17</v>
      </c>
      <c r="C23" s="14" t="s">
        <v>24</v>
      </c>
      <c r="D23" s="12">
        <f>IF(C23="j",2,IF(C23="n",0,1))</f>
        <v>1</v>
      </c>
      <c r="E23" s="12"/>
      <c r="F23" s="12"/>
    </row>
    <row r="24" spans="1:6" ht="15">
      <c r="A24" s="12">
        <v>21</v>
      </c>
      <c r="B24" s="13" t="s">
        <v>18</v>
      </c>
      <c r="C24" s="14" t="s">
        <v>24</v>
      </c>
      <c r="D24" s="12"/>
      <c r="E24" s="12">
        <f>IF(C24="j",2,IF(C24="n",0,1))</f>
        <v>1</v>
      </c>
      <c r="F24" s="12"/>
    </row>
    <row r="25" spans="1:6" ht="15.75">
      <c r="A25" s="13"/>
      <c r="B25" s="10" t="s">
        <v>33</v>
      </c>
      <c r="C25" s="13"/>
      <c r="D25" s="11">
        <f>SUM(D4:D24)</f>
        <v>10</v>
      </c>
      <c r="E25" s="12"/>
      <c r="F25" s="12"/>
    </row>
    <row r="26" spans="1:6" ht="15.75">
      <c r="A26" s="13"/>
      <c r="B26" s="10" t="s">
        <v>34</v>
      </c>
      <c r="C26" s="13"/>
      <c r="D26" s="12"/>
      <c r="E26" s="11">
        <f>SUM(E4:E24)</f>
        <v>7</v>
      </c>
      <c r="F26" s="12"/>
    </row>
    <row r="27" spans="1:6" ht="15.75">
      <c r="A27" s="13"/>
      <c r="B27" s="10" t="s">
        <v>35</v>
      </c>
      <c r="C27" s="13"/>
      <c r="D27" s="12"/>
      <c r="E27" s="12"/>
      <c r="F27" s="11">
        <f>SUM(F4:F24)</f>
        <v>4</v>
      </c>
    </row>
    <row r="28" spans="1:6" ht="15">
      <c r="A28" s="13"/>
      <c r="B28" s="13" t="s">
        <v>31</v>
      </c>
      <c r="C28" s="13"/>
      <c r="D28" s="15">
        <f>VLOOKUP(D25,Normen!$A$2:$B$22,2,TRUE)</f>
        <v>0.96</v>
      </c>
      <c r="E28" s="15">
        <f>VLOOKUP(E26,Normen!$A$2:$C$22,3,TRUE)</f>
        <v>0.87</v>
      </c>
      <c r="F28" s="15">
        <f>VLOOKUP(F27,Normen!$A$2:$D$22,4,TRUE)</f>
        <v>0.91</v>
      </c>
    </row>
    <row r="30" ht="11.25">
      <c r="B30" s="16" t="s">
        <v>36</v>
      </c>
    </row>
  </sheetData>
  <sheetProtection sheet="1" objects="1" scenarios="1"/>
  <dataValidations count="1">
    <dataValidation type="textLength" operator="equal" allowBlank="1" showInputMessage="1" showErrorMessage="1" sqref="C4:C24">
      <formula1>1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8.00390625" style="3" customWidth="1"/>
    <col min="3" max="3" width="12.421875" style="3" customWidth="1"/>
    <col min="4" max="4" width="14.28125" style="3" customWidth="1"/>
  </cols>
  <sheetData>
    <row r="1" spans="1:4" ht="12.75">
      <c r="A1" s="3" t="s">
        <v>30</v>
      </c>
      <c r="B1" s="3" t="s">
        <v>27</v>
      </c>
      <c r="C1" s="3" t="s">
        <v>28</v>
      </c>
      <c r="D1" s="3" t="s">
        <v>29</v>
      </c>
    </row>
    <row r="2" spans="1:4" ht="12.75">
      <c r="A2" s="3">
        <v>0</v>
      </c>
      <c r="B2" s="4">
        <v>1</v>
      </c>
      <c r="C2" s="4">
        <v>1</v>
      </c>
      <c r="D2" s="4">
        <v>1</v>
      </c>
    </row>
    <row r="3" spans="1:4" ht="12.75">
      <c r="A3" s="3">
        <v>1</v>
      </c>
      <c r="B3" s="4">
        <v>1</v>
      </c>
      <c r="C3" s="4">
        <v>0.99</v>
      </c>
      <c r="D3" s="4">
        <v>0.99</v>
      </c>
    </row>
    <row r="4" spans="1:4" ht="12.75">
      <c r="A4" s="3">
        <v>2</v>
      </c>
      <c r="B4" s="4">
        <v>1</v>
      </c>
      <c r="C4" s="4">
        <v>0.99</v>
      </c>
      <c r="D4" s="4">
        <v>0.98</v>
      </c>
    </row>
    <row r="5" spans="1:4" ht="12.75">
      <c r="A5" s="3">
        <v>3</v>
      </c>
      <c r="B5" s="4">
        <v>1</v>
      </c>
      <c r="C5" s="4">
        <v>0.98</v>
      </c>
      <c r="D5" s="4">
        <v>0.97</v>
      </c>
    </row>
    <row r="6" spans="1:4" ht="12.75">
      <c r="A6" s="3">
        <v>4</v>
      </c>
      <c r="B6" s="4">
        <v>1</v>
      </c>
      <c r="C6" s="4">
        <v>0.97</v>
      </c>
      <c r="D6" s="4">
        <v>0.91</v>
      </c>
    </row>
    <row r="7" spans="1:4" ht="12.75">
      <c r="A7" s="3">
        <v>5</v>
      </c>
      <c r="B7" s="4">
        <v>1</v>
      </c>
      <c r="C7" s="4">
        <v>0.94</v>
      </c>
      <c r="D7" s="4">
        <v>0.85</v>
      </c>
    </row>
    <row r="8" spans="1:4" ht="12.75">
      <c r="A8" s="3">
        <v>6</v>
      </c>
      <c r="B8" s="4">
        <v>0.99</v>
      </c>
      <c r="C8" s="4">
        <v>0.91</v>
      </c>
      <c r="D8" s="4">
        <v>0.72</v>
      </c>
    </row>
    <row r="9" spans="1:4" ht="12.75">
      <c r="A9" s="3">
        <v>7</v>
      </c>
      <c r="B9" s="4">
        <v>0.99</v>
      </c>
      <c r="C9" s="4">
        <v>0.87</v>
      </c>
      <c r="D9" s="4">
        <v>0.52</v>
      </c>
    </row>
    <row r="10" spans="1:4" ht="12.75">
      <c r="A10" s="3">
        <v>8</v>
      </c>
      <c r="B10" s="4">
        <v>0.98</v>
      </c>
      <c r="C10" s="4">
        <v>0.8</v>
      </c>
      <c r="D10" s="3" t="str">
        <f>"niemand"</f>
        <v>niemand</v>
      </c>
    </row>
    <row r="11" spans="1:3" ht="12.75">
      <c r="A11" s="3">
        <v>9</v>
      </c>
      <c r="B11" s="4">
        <v>0.97</v>
      </c>
      <c r="C11" s="4">
        <v>0.74</v>
      </c>
    </row>
    <row r="12" spans="1:3" ht="12.75">
      <c r="A12" s="3">
        <v>10</v>
      </c>
      <c r="B12" s="4">
        <v>0.96</v>
      </c>
      <c r="C12" s="4">
        <v>0.66</v>
      </c>
    </row>
    <row r="13" spans="1:3" ht="12.75">
      <c r="A13" s="3">
        <v>11</v>
      </c>
      <c r="B13" s="4">
        <v>0.94</v>
      </c>
      <c r="C13" s="4">
        <v>0.57</v>
      </c>
    </row>
    <row r="14" spans="1:3" ht="12.75">
      <c r="A14" s="3">
        <v>12</v>
      </c>
      <c r="B14" s="4">
        <v>0.92</v>
      </c>
      <c r="C14" s="4">
        <v>0.46</v>
      </c>
    </row>
    <row r="15" spans="1:3" ht="12.75">
      <c r="A15" s="3">
        <v>13</v>
      </c>
      <c r="B15" s="4">
        <v>0.9</v>
      </c>
      <c r="C15" s="4">
        <v>0.28</v>
      </c>
    </row>
    <row r="16" spans="1:3" ht="12.75">
      <c r="A16" s="3">
        <v>14</v>
      </c>
      <c r="B16" s="4">
        <v>0.84</v>
      </c>
      <c r="C16" s="3" t="str">
        <f>"niemand"</f>
        <v>niemand</v>
      </c>
    </row>
    <row r="17" spans="1:2" ht="12.75">
      <c r="A17" s="3">
        <v>15</v>
      </c>
      <c r="B17" s="4">
        <v>0.78</v>
      </c>
    </row>
    <row r="18" spans="1:2" ht="12.75">
      <c r="A18" s="3">
        <v>16</v>
      </c>
      <c r="B18" s="4">
        <v>0.7</v>
      </c>
    </row>
    <row r="19" spans="1:2" ht="12.75">
      <c r="A19" s="3">
        <v>17</v>
      </c>
      <c r="B19" s="4">
        <v>0.59</v>
      </c>
    </row>
    <row r="20" spans="1:2" ht="12.75">
      <c r="A20" s="3">
        <v>18</v>
      </c>
      <c r="B20" s="4">
        <v>0.46</v>
      </c>
    </row>
    <row r="21" spans="1:2" ht="12.75">
      <c r="A21" s="3">
        <v>19</v>
      </c>
      <c r="B21" s="4">
        <v>0.27</v>
      </c>
    </row>
    <row r="22" spans="1:2" ht="12.75">
      <c r="A22" s="3">
        <v>20</v>
      </c>
      <c r="B22" s="3" t="str">
        <f>"niemand"</f>
        <v>niemand</v>
      </c>
    </row>
    <row r="24" ht="12.75">
      <c r="A24" s="5" t="s">
        <v>32</v>
      </c>
    </row>
    <row r="25" ht="12.75">
      <c r="A25" s="5"/>
    </row>
    <row r="26" ht="12.75">
      <c r="A26" s="5" t="s">
        <v>37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Vivium Zorggroep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Handiesfeldt</dc:creator>
  <cp:keywords/>
  <dc:description/>
  <cp:lastModifiedBy>Referent</cp:lastModifiedBy>
  <cp:lastPrinted>2013-02-09T08:04:04Z</cp:lastPrinted>
  <dcterms:created xsi:type="dcterms:W3CDTF">2007-03-14T15:43:17Z</dcterms:created>
  <dcterms:modified xsi:type="dcterms:W3CDTF">2013-12-18T11:03:18Z</dcterms:modified>
  <cp:category/>
  <cp:version/>
  <cp:contentType/>
  <cp:contentStatus/>
</cp:coreProperties>
</file>